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B-2\Desktop\"/>
    </mc:Choice>
  </mc:AlternateContent>
  <xr:revisionPtr revIDLastSave="0" documentId="13_ncr:1_{179E0FA5-DAA3-41FE-A42C-F65C66B11F97}" xr6:coauthVersionLast="36" xr6:coauthVersionMax="36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Sheet2" sheetId="2" state="hidden" r:id="rId1"/>
    <sheet name="2024" sheetId="15" r:id="rId2"/>
  </sheets>
  <calcPr calcId="191029"/>
</workbook>
</file>

<file path=xl/calcChain.xml><?xml version="1.0" encoding="utf-8"?>
<calcChain xmlns="http://schemas.openxmlformats.org/spreadsheetml/2006/main">
  <c r="E2" i="2" l="1"/>
  <c r="G2" i="2"/>
  <c r="E3" i="2" l="1"/>
  <c r="E4" i="2" s="1"/>
  <c r="E5" i="2" s="1"/>
  <c r="E6" i="2" s="1"/>
  <c r="G3" i="2"/>
  <c r="G4" i="2" s="1"/>
  <c r="G5" i="2" s="1"/>
  <c r="G6" i="2" s="1"/>
  <c r="A6" i="2" l="1"/>
  <c r="A4" i="2"/>
  <c r="A5" i="2"/>
  <c r="A3" i="2"/>
  <c r="A2" i="2"/>
</calcChain>
</file>

<file path=xl/sharedStrings.xml><?xml version="1.0" encoding="utf-8"?>
<sst xmlns="http://schemas.openxmlformats.org/spreadsheetml/2006/main" count="389" uniqueCount="267">
  <si>
    <t>S. No</t>
  </si>
  <si>
    <t>Name of Student</t>
  </si>
  <si>
    <t>Father’s Name</t>
  </si>
  <si>
    <t>Fee Receipt number and date</t>
  </si>
  <si>
    <t>Residential address</t>
  </si>
  <si>
    <t>Govt./ Management  Quota</t>
  </si>
  <si>
    <t>% of  PCB in 10+2</t>
  </si>
  <si>
    <t>Category (Gen./SC/ST/ OBC/ others )</t>
  </si>
  <si>
    <t>Institution Name:</t>
  </si>
  <si>
    <t>Academic Year</t>
  </si>
  <si>
    <t>Category</t>
  </si>
  <si>
    <t>General</t>
  </si>
  <si>
    <t>SC</t>
  </si>
  <si>
    <t>ST</t>
  </si>
  <si>
    <t>OBC</t>
  </si>
  <si>
    <t>Others</t>
  </si>
  <si>
    <t xml:space="preserve">Date of Birth </t>
  </si>
  <si>
    <t>Quota</t>
  </si>
  <si>
    <t>Government</t>
  </si>
  <si>
    <t>Management</t>
  </si>
  <si>
    <t>None</t>
  </si>
  <si>
    <t>-</t>
  </si>
  <si>
    <t>Gen</t>
  </si>
  <si>
    <t>SHRI BHANWAR LAL DUGAR AYURVED VISHWA BHARATI,GVM, SARDARSHAHR DIST CHURU (RAJASTHAN)</t>
  </si>
  <si>
    <t xml:space="preserve">ANNEXURE-I
DETAILS OF UNDER GRADUATE STUDENTS ADMITTED IN THE LAST FIVE ACADEMIC YEARS </t>
  </si>
  <si>
    <t>AYU0227</t>
  </si>
  <si>
    <t>Institution Id (e.g. AYU000):</t>
  </si>
  <si>
    <t>PRIYA SHARMA</t>
  </si>
  <si>
    <t>Govt</t>
  </si>
  <si>
    <t>SCC</t>
  </si>
  <si>
    <t>NRI</t>
  </si>
  <si>
    <t>STC</t>
  </si>
  <si>
    <t>HOSHIYAR SINGH</t>
  </si>
  <si>
    <t>RAJESH KUMAR</t>
  </si>
  <si>
    <t>01-04-2003</t>
  </si>
  <si>
    <t>PRIYA</t>
  </si>
  <si>
    <t>EWS</t>
  </si>
  <si>
    <t>11-08-2003</t>
  </si>
  <si>
    <t>ADITI PANWAR</t>
  </si>
  <si>
    <t>OM PRAKASH</t>
  </si>
  <si>
    <t>28-03-2004</t>
  </si>
  <si>
    <t>New Housing Board, H.N. 3/59 Pratap Circle, Banswara-327001</t>
  </si>
  <si>
    <t>ADITYA DANEVA</t>
  </si>
  <si>
    <t>VINOD KUMAR DANEVA</t>
  </si>
  <si>
    <t>13-02-2006</t>
  </si>
  <si>
    <t>Behind Govt. Distic Library, Churu 331001</t>
  </si>
  <si>
    <t>AISHWARYA JOIYA</t>
  </si>
  <si>
    <t>PRAKASH CHAND JOIYA</t>
  </si>
  <si>
    <t>14-10-2004</t>
  </si>
  <si>
    <t>08-10-2024</t>
  </si>
  <si>
    <t>Near Thakurs Tample, Bheem Path, Tilak Nagar,Bikaner-334001</t>
  </si>
  <si>
    <t>ANAND SHARMA</t>
  </si>
  <si>
    <t>MANOJ KUMAR SHARMA</t>
  </si>
  <si>
    <t>18-04-2004</t>
  </si>
  <si>
    <t>Ward No. 2 Gurha Khurd Via Palsana, Sikar-332402</t>
  </si>
  <si>
    <t>ANSUL DAMOR</t>
  </si>
  <si>
    <t>DINESH CHANDRA DAMOR</t>
  </si>
  <si>
    <t>22-06-2005</t>
  </si>
  <si>
    <t>B-114 Khandu  Colony,Banswara - 327001</t>
  </si>
  <si>
    <t>AZAD SARAN</t>
  </si>
  <si>
    <t>SURTA RAM SARAN</t>
  </si>
  <si>
    <t>25-06-2003</t>
  </si>
  <si>
    <t>VPO-Agolai, Teh. Balesar, Jodhpur-342001</t>
  </si>
  <si>
    <t>DEEPIKA</t>
  </si>
  <si>
    <t>RAMAVTAR SAINI</t>
  </si>
  <si>
    <t>07-02-2003</t>
  </si>
  <si>
    <t>Ward No. 15 Mohalla Khyali, Taranagar, Churu 331304</t>
  </si>
  <si>
    <t xml:space="preserve">DEVANG OSWAL </t>
  </si>
  <si>
    <t>RAM NIWAS JATAV</t>
  </si>
  <si>
    <t>23-11-2004</t>
  </si>
  <si>
    <t>Near Ambedkar Park, Mata Mandir Road, Badi, Dholpur-328021</t>
  </si>
  <si>
    <t>DEVRAJ SONI</t>
  </si>
  <si>
    <t>PRAVIN SONI</t>
  </si>
  <si>
    <t>28-09-2004</t>
  </si>
  <si>
    <t>Post Office Chauraha, Ghatol, Dist. Banswara-327023</t>
  </si>
  <si>
    <t>DIVYA CHOUDHARY</t>
  </si>
  <si>
    <t>DEEPCHAND RAHAR</t>
  </si>
  <si>
    <t>04-11-2006</t>
  </si>
  <si>
    <t>Narsipura Post- Chalkoi Banirotan, Churu 331304</t>
  </si>
  <si>
    <t>DIWANSHU JORASIA</t>
  </si>
  <si>
    <t>VINOD KUMAR</t>
  </si>
  <si>
    <t>VPO-Gorir, The. Khetri, Jhunjhunun-333036</t>
  </si>
  <si>
    <t>GARVIT PALIWAL</t>
  </si>
  <si>
    <t>RAJENDRA KUMAR PALIWAL</t>
  </si>
  <si>
    <t>09-11-2005</t>
  </si>
  <si>
    <t>160 Paliwal Mohalla, Ratlia, Jhalawar-326023</t>
  </si>
  <si>
    <t>HARDIKA PANWAR</t>
  </si>
  <si>
    <t>ANAND PANWAR</t>
  </si>
  <si>
    <t>20-10-2003</t>
  </si>
  <si>
    <t>A-308 Shastri Nagar, Jodhpur</t>
  </si>
  <si>
    <t>HIMANSHI DAIYA</t>
  </si>
  <si>
    <t>VINOD SINGH</t>
  </si>
  <si>
    <t>18-07-2004</t>
  </si>
  <si>
    <t>Nathusar Bass, Maliyon ka Mohalla, Bikaner 334004</t>
  </si>
  <si>
    <t>HIMANSHI PATEL</t>
  </si>
  <si>
    <t>DURGA RAM PATEL</t>
  </si>
  <si>
    <t>01-10-2002</t>
  </si>
  <si>
    <t>99, Pal Road, Bhawani Nagar,Sobhawaton ki Dhani,Jodhpur-342008</t>
  </si>
  <si>
    <t>KAMAL KISHOR RAWAT</t>
  </si>
  <si>
    <t>VALCHANDRA RAWAT</t>
  </si>
  <si>
    <t>08-07-2003</t>
  </si>
  <si>
    <t>Vill. Teliya Daida Post-Karji, Teh. Bagidora, Banswara-327604</t>
  </si>
  <si>
    <t>KHUSHI CHOUDHARY</t>
  </si>
  <si>
    <t>SURENDRA KUMAR</t>
  </si>
  <si>
    <t>05-08-2005</t>
  </si>
  <si>
    <t xml:space="preserve"> C-249 New Tharmal Colony, Sakatpura, Kota   Vill. Kaseer-Deoli Dist. Tonk  304804</t>
  </si>
  <si>
    <t>KHUSHI JANGIR</t>
  </si>
  <si>
    <t xml:space="preserve">PAWAN JANGIR </t>
  </si>
  <si>
    <t>01-03-2004</t>
  </si>
  <si>
    <t>C-25 Sanik Basti, Sector-1 Ward No. 11, Churu-331001</t>
  </si>
  <si>
    <t>KOMAL KOTHARI</t>
  </si>
  <si>
    <t>SURENDRA KOTHARI</t>
  </si>
  <si>
    <t>07-03-2001</t>
  </si>
  <si>
    <t>Plot No. 176, Shiv Nagar, Murlipura Scheme, Jaipur-302039</t>
  </si>
  <si>
    <t>KRITIKA SHARMA</t>
  </si>
  <si>
    <t>SUNIL SHARMA</t>
  </si>
  <si>
    <t>19-11-2003</t>
  </si>
  <si>
    <t>Near Bhutodiya School,Ward No. 42 Ladnun 341306</t>
  </si>
  <si>
    <t>KULDEEP SIMAR</t>
  </si>
  <si>
    <t>CHHOTU RAM SIMAR</t>
  </si>
  <si>
    <t>10-11-2004</t>
  </si>
  <si>
    <t>Balaio ka Mohalla,Post- Kudli, Dist. Sikar 332024</t>
  </si>
  <si>
    <t xml:space="preserve">LAXMI </t>
  </si>
  <si>
    <t>ASHOK SHARMA</t>
  </si>
  <si>
    <t>12-02-2005</t>
  </si>
  <si>
    <t>146-A Shakti Nagar, Gandhidham( Gujrat),              ward No. 6 Duhwa Khara, CHURU 331029</t>
  </si>
  <si>
    <t>MOHIT VERMA</t>
  </si>
  <si>
    <t>RAKESH KUMAR VERMA</t>
  </si>
  <si>
    <t>18-18-2004</t>
  </si>
  <si>
    <t>7/447 Malviya Nagar, Jaipur- 302017</t>
  </si>
  <si>
    <t>NAIVEDYA GAUTAM</t>
  </si>
  <si>
    <t>VINOD KUMAR GAUTAM</t>
  </si>
  <si>
    <t>16-10-2004</t>
  </si>
  <si>
    <t>3-A-19 Mahaveer Nagar Third, Kota 324005</t>
  </si>
  <si>
    <t>NEHAL MAHESHWARI</t>
  </si>
  <si>
    <t>VIJAY JHANWAR</t>
  </si>
  <si>
    <t>24-12-2005</t>
  </si>
  <si>
    <t>Jyoti Nagar, Asind Road, Shahpura, Bhilwara311404</t>
  </si>
  <si>
    <t>NILIMA MODI</t>
  </si>
  <si>
    <t>ANIL MODI</t>
  </si>
  <si>
    <t>01-12-2005</t>
  </si>
  <si>
    <t>Vallabh Garden D-1/93 Bikaner</t>
  </si>
  <si>
    <t>NIRAJ BAJIYA</t>
  </si>
  <si>
    <t>SITA RAM</t>
  </si>
  <si>
    <t>06-01-2004</t>
  </si>
  <si>
    <t>Ward No. 01, Nani,Sikar-332001</t>
  </si>
  <si>
    <t>NIRMAL CHOUDHARY</t>
  </si>
  <si>
    <t>BIRDI CHAND CHOUDHARY</t>
  </si>
  <si>
    <t>07-02-2005</t>
  </si>
  <si>
    <t>Jamuo ki Dhani, Manda Bhopawas,Kalwad, Jaipur-303706</t>
  </si>
  <si>
    <t>OMVEER SAINI</t>
  </si>
  <si>
    <t>VINOD KUMAR SAINI</t>
  </si>
  <si>
    <t>21-11-2004</t>
  </si>
  <si>
    <t>20-09-2024</t>
  </si>
  <si>
    <t>Ward No. 02 Rajota ,Khetri -Jhunjhunun- 333503</t>
  </si>
  <si>
    <t>PALAK PANWAR</t>
  </si>
  <si>
    <t>RAMESH PANWAR</t>
  </si>
  <si>
    <t>13-10-2004</t>
  </si>
  <si>
    <t>Opp. Govt. Girls Senior Secondary School, Nathusar Bass, Bikaner334001</t>
  </si>
  <si>
    <t>POOJA VERMA</t>
  </si>
  <si>
    <t>CHHAJU LAL VERMA</t>
  </si>
  <si>
    <t>119, Arya Nagar, Murlipura,Jaipur-302023</t>
  </si>
  <si>
    <t>POONAM</t>
  </si>
  <si>
    <t>01-04-2002</t>
  </si>
  <si>
    <t>Satyoo, Churu 331029</t>
  </si>
  <si>
    <t>PRACHI MEENA</t>
  </si>
  <si>
    <t>MANOJ KUMAR MEENA</t>
  </si>
  <si>
    <t>09-09-2002</t>
  </si>
  <si>
    <t>B-53,Vivek Vihar Colony, Jagatpura, Jaipur-302017</t>
  </si>
  <si>
    <t>PRANJAL KRIPLANI</t>
  </si>
  <si>
    <t>CHANDRA PRAKASH  KRIPLANI</t>
  </si>
  <si>
    <t>25-03-2005</t>
  </si>
  <si>
    <t>3/3 Mahaveer Ganj, Gali No. 03, Beawar, Ajmer-305901</t>
  </si>
  <si>
    <t>HANUMANA RAM</t>
  </si>
  <si>
    <t>24-02-2007</t>
  </si>
  <si>
    <t>Hirkan ka Than, Meethra Khurd,The. Dhorimana Dist. Barmer 344704</t>
  </si>
  <si>
    <t>PAWAN KUMAR</t>
  </si>
  <si>
    <t>17-05-2002</t>
  </si>
  <si>
    <t>Bishnoi Dharmshala ke piche, Mohanpura, Nokha 334803</t>
  </si>
  <si>
    <t>PRIYANSHI SHARMA</t>
  </si>
  <si>
    <t>PRADEEP SHARMA</t>
  </si>
  <si>
    <t>11-11-2006</t>
  </si>
  <si>
    <t>Ward No. 12 H.N. 839, Neemkathana 332713</t>
  </si>
  <si>
    <t>PUNIT ACHARYA</t>
  </si>
  <si>
    <t>PREM PRAKASH ACHARYA</t>
  </si>
  <si>
    <t>19-08-2006</t>
  </si>
  <si>
    <t>P-5 Pushpanjali  akedmi, Shanti Vihar, Mata ka than, Jodhpur-342304</t>
  </si>
  <si>
    <t>RADHIKA BOHARA</t>
  </si>
  <si>
    <t>RAJESH BOHARA</t>
  </si>
  <si>
    <t>25-02-2000</t>
  </si>
  <si>
    <t>Kalla Street, Bisson ka chouk, Jodhpur, 342001</t>
  </si>
  <si>
    <t>RAMESHWAR LAL BHIL</t>
  </si>
  <si>
    <t>MADAN LAL BHIL</t>
  </si>
  <si>
    <t>08-07-2001</t>
  </si>
  <si>
    <t>Rooppura, Barsani, Bhilwara-311204</t>
  </si>
  <si>
    <t>RITIKA</t>
  </si>
  <si>
    <t>MAHENDRA SINGH</t>
  </si>
  <si>
    <t>24-10-2024</t>
  </si>
  <si>
    <t>19-09-2024</t>
  </si>
  <si>
    <t>B-24 Basant Vihar, Jhunjhunu  Vill. Abusar  333001</t>
  </si>
  <si>
    <t>ROHIT KUMAR KUMAWAT</t>
  </si>
  <si>
    <t>RAJENDRA PRASAD</t>
  </si>
  <si>
    <t>01-11-2004</t>
  </si>
  <si>
    <t>Ward No. 10 Dulhepura, Hod ,Khendela-Sikar -332709</t>
  </si>
  <si>
    <t xml:space="preserve">SAKSHI KHADOLIYA </t>
  </si>
  <si>
    <t>GOPAL SAINI</t>
  </si>
  <si>
    <t>11-12-2002</t>
  </si>
  <si>
    <t>Ward No. 4 Roadways Bus Stand, Dantaramgarh, Sikar-332702</t>
  </si>
  <si>
    <t>SALONI TANK</t>
  </si>
  <si>
    <t>MAHESH TANK</t>
  </si>
  <si>
    <t>02-11-2004</t>
  </si>
  <si>
    <t>Pilikheda, The. ChotiSadri, Dist. Pratapgarh 312604</t>
  </si>
  <si>
    <t>SHREYA JANGIR</t>
  </si>
  <si>
    <t>SHREE RAM JANGIR</t>
  </si>
  <si>
    <t>6/574 UIT Colony, Sector-6 Bhiwadi, Harchandpur, Alwar 301019</t>
  </si>
  <si>
    <t>SHUBHRA YADAV</t>
  </si>
  <si>
    <t>MANISH YADAV</t>
  </si>
  <si>
    <t>09-02-2005</t>
  </si>
  <si>
    <t>22 Uma Colony, Near Vardhman Residency, Kamla Nehru Nagar, Ajmer Road, Jaipur-302021</t>
  </si>
  <si>
    <t>SUHANA SAYED</t>
  </si>
  <si>
    <t>SAYED ZAKIR ALI</t>
  </si>
  <si>
    <t>02-10-2004</t>
  </si>
  <si>
    <t>Hidayat Manjil , Tajiyo ka Chowk, Guljarpura Bamb Bari ,Jodhpur 342001</t>
  </si>
  <si>
    <t>SUSHIL</t>
  </si>
  <si>
    <t>BABULAL</t>
  </si>
  <si>
    <t>28-09-2002</t>
  </si>
  <si>
    <t>Tado ki Dhani, Harsolao, Nagaur-342902</t>
  </si>
  <si>
    <t>SWATI GURJAR</t>
  </si>
  <si>
    <t>RAMBEER SINGH</t>
  </si>
  <si>
    <t>Nagla Raoji, Post. Jharoli, Dist. Bharatpur-321303</t>
  </si>
  <si>
    <t>SWATI YADAV</t>
  </si>
  <si>
    <t>01-12-2003</t>
  </si>
  <si>
    <t>95 Ward N o. 5 Dharmshala ke pass Badgariya Mohalla, Darbarpur, Alwar-301401</t>
  </si>
  <si>
    <t>TANISHA MEENA</t>
  </si>
  <si>
    <t>YOGENDRA KUMAR</t>
  </si>
  <si>
    <t>21-12-2003</t>
  </si>
  <si>
    <t>27, Ward No.3 Gaya Kund Mohalla, Kaman, Bharatpur-321022</t>
  </si>
  <si>
    <t>TANISHKA SHARMA</t>
  </si>
  <si>
    <t>11-03-2004</t>
  </si>
  <si>
    <t>D-8A Theme Colony, Murlipura, Sikar Road, Jaipur302039</t>
  </si>
  <si>
    <t>TIGAYA SONIYA RAMRATAN</t>
  </si>
  <si>
    <t>RAMRATAN</t>
  </si>
  <si>
    <t>13-05-2004</t>
  </si>
  <si>
    <t>199, Indra Nagar, Thakkar Bappa Colony, S G Brave Road,Chembur, Mumbai,Maharastra-400071</t>
  </si>
  <si>
    <t xml:space="preserve">UMESH MEENA </t>
  </si>
  <si>
    <t>DHANRAJ MEENA</t>
  </si>
  <si>
    <t>24-04-2004</t>
  </si>
  <si>
    <t>2/28-B Anu Kiran Colony, Rawatbhata,323307</t>
  </si>
  <si>
    <t>UMMED KUMAR</t>
  </si>
  <si>
    <t>KANHIYA RAM</t>
  </si>
  <si>
    <t>Kerwa Jat Po. Khanpur Jat Teh.Alwar  Dist Alwar-301030</t>
  </si>
  <si>
    <t>VEDANSH GURJAR</t>
  </si>
  <si>
    <t>RAVINDRA GURJAR</t>
  </si>
  <si>
    <t>04-07-2005</t>
  </si>
  <si>
    <t>71, Mansingh pura, Near Gandhi Nagar Railway Station,Tonk Road, Lal Kothi, Jaipur-302015</t>
  </si>
  <si>
    <t>YASHIKA</t>
  </si>
  <si>
    <t>AJAY KALRA</t>
  </si>
  <si>
    <t>25-02-2003</t>
  </si>
  <si>
    <t>01/180 RHB Colony, Suratgarh, Ganganagar-335804</t>
  </si>
  <si>
    <t xml:space="preserve">YOGITA BARMERA </t>
  </si>
  <si>
    <t xml:space="preserve">JITENDRA KUMAR </t>
  </si>
  <si>
    <t>24-12-2000</t>
  </si>
  <si>
    <t>Sabal Niwas, Sunaro ka purana Vas, Ward No. 3 Barmer-344001</t>
  </si>
  <si>
    <t>YOGITA SHARMA</t>
  </si>
  <si>
    <t>ARVIND SHARMA</t>
  </si>
  <si>
    <t>16-05-2006</t>
  </si>
  <si>
    <t>Bachuko ki Gali,Ward No. 20, Chirawa, Jhunjhunu-333026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</si>
</sst>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vertical="top" wrapText="1"/>
    </xf>
    <xf numFmtId="0" fontId="0" fillId="0" borderId="1" xfId="0" applyBorder="1"/>
    <xf numFmtId="0" fontId="3" fillId="2" borderId="1" xfId="0" applyFont="1" applyFill="1" applyBorder="1"/>
    <xf numFmtId="0" fontId="0" fillId="0" borderId="3" xfId="0" applyBorder="1"/>
    <xf numFmtId="0" fontId="3" fillId="2" borderId="0" xfId="0" applyFont="1" applyFill="1"/>
    <xf numFmtId="0" fontId="0" fillId="0" borderId="1" xfId="0" quotePrefix="1" applyBorder="1" applyAlignment="1">
      <alignment horizontal="center"/>
    </xf>
    <xf numFmtId="49" fontId="1" fillId="2" borderId="1" xfId="0" applyNumberFormat="1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righ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/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3" fontId="4" fillId="3" borderId="1" xfId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14" fontId="4" fillId="0" borderId="13" xfId="0" applyNumberFormat="1" applyFont="1" applyBorder="1" applyAlignment="1">
      <alignment horizontal="left" vertical="top" wrapText="1"/>
    </xf>
    <xf numFmtId="43" fontId="4" fillId="3" borderId="13" xfId="1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 shrinkToFi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 applyProtection="1">
      <alignment horizontal="center" vertical="top" wrapText="1"/>
    </xf>
    <xf numFmtId="0" fontId="0" fillId="0" borderId="3" xfId="0" applyBorder="1"/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>
      <selection activeCell="C15" sqref="C15"/>
    </sheetView>
  </sheetViews>
  <sheetFormatPr defaultRowHeight="15" x14ac:dyDescent="0.25"/>
  <cols>
    <col min="1" max="1" width="14" bestFit="1" customWidth="1"/>
    <col min="2" max="2" width="12.7109375" bestFit="1" customWidth="1"/>
    <col min="3" max="3" width="15.140625" customWidth="1"/>
  </cols>
  <sheetData>
    <row r="1" spans="1:7" x14ac:dyDescent="0.25">
      <c r="A1" s="5" t="s">
        <v>9</v>
      </c>
      <c r="B1" s="3" t="s">
        <v>17</v>
      </c>
      <c r="C1" s="3" t="s">
        <v>10</v>
      </c>
    </row>
    <row r="2" spans="1:7" x14ac:dyDescent="0.25">
      <c r="A2" s="2" t="str">
        <f ca="1">CONCATENATE(E2,F2,G2)</f>
        <v>2024-2025</v>
      </c>
      <c r="B2" s="4" t="s">
        <v>18</v>
      </c>
      <c r="C2" s="2" t="s">
        <v>11</v>
      </c>
      <c r="E2" s="2">
        <f ca="1">YEAR(TODAY())-1</f>
        <v>2024</v>
      </c>
      <c r="F2" s="6" t="s">
        <v>21</v>
      </c>
      <c r="G2" s="2">
        <f ca="1">YEAR(TODAY())</f>
        <v>2025</v>
      </c>
    </row>
    <row r="3" spans="1:7" x14ac:dyDescent="0.25">
      <c r="A3" s="2" t="str">
        <f t="shared" ref="A3:A6" ca="1" si="0">CONCATENATE(E3,F3,G3)</f>
        <v>2023-2024</v>
      </c>
      <c r="B3" s="4" t="s">
        <v>19</v>
      </c>
      <c r="C3" s="2" t="s">
        <v>12</v>
      </c>
      <c r="E3" s="2">
        <f ca="1">E2-1</f>
        <v>2023</v>
      </c>
      <c r="F3" s="6" t="s">
        <v>21</v>
      </c>
      <c r="G3" s="2">
        <f ca="1">G2-1</f>
        <v>2024</v>
      </c>
    </row>
    <row r="4" spans="1:7" x14ac:dyDescent="0.25">
      <c r="A4" s="2" t="str">
        <f t="shared" ca="1" si="0"/>
        <v>2022-2023</v>
      </c>
      <c r="B4" s="4" t="s">
        <v>20</v>
      </c>
      <c r="C4" s="2" t="s">
        <v>13</v>
      </c>
      <c r="E4" s="2">
        <f ca="1">E3-1</f>
        <v>2022</v>
      </c>
      <c r="F4" s="6" t="s">
        <v>21</v>
      </c>
      <c r="G4" s="2">
        <f t="shared" ref="G4:G6" ca="1" si="1">G3-1</f>
        <v>2023</v>
      </c>
    </row>
    <row r="5" spans="1:7" x14ac:dyDescent="0.25">
      <c r="A5" s="2" t="str">
        <f t="shared" ca="1" si="0"/>
        <v>2021-2022</v>
      </c>
      <c r="C5" s="2" t="s">
        <v>14</v>
      </c>
      <c r="E5" s="2">
        <f t="shared" ref="E5:E6" ca="1" si="2">E4-1</f>
        <v>2021</v>
      </c>
      <c r="F5" s="6" t="s">
        <v>21</v>
      </c>
      <c r="G5" s="2">
        <f t="shared" ca="1" si="1"/>
        <v>2022</v>
      </c>
    </row>
    <row r="6" spans="1:7" x14ac:dyDescent="0.25">
      <c r="A6" s="2" t="str">
        <f t="shared" ca="1" si="0"/>
        <v>2020-2021</v>
      </c>
      <c r="C6" s="2" t="s">
        <v>15</v>
      </c>
      <c r="E6" s="2">
        <f t="shared" ca="1" si="2"/>
        <v>2020</v>
      </c>
      <c r="F6" s="6" t="s">
        <v>21</v>
      </c>
      <c r="G6" s="2">
        <f t="shared" ca="1" si="1"/>
        <v>2021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tabSelected="1" workbookViewId="0">
      <selection activeCell="J9" sqref="J9"/>
    </sheetView>
  </sheetViews>
  <sheetFormatPr defaultRowHeight="15" x14ac:dyDescent="0.25"/>
  <cols>
    <col min="1" max="1" width="4.5703125" customWidth="1"/>
    <col min="2" max="2" width="13.85546875" customWidth="1"/>
    <col min="3" max="3" width="14.42578125" customWidth="1"/>
    <col min="4" max="4" width="15.42578125" customWidth="1"/>
    <col min="6" max="6" width="14.5703125" bestFit="1" customWidth="1"/>
    <col min="7" max="7" width="18" customWidth="1"/>
    <col min="8" max="8" width="6.85546875" customWidth="1"/>
    <col min="10" max="10" width="8.85546875" bestFit="1" customWidth="1"/>
  </cols>
  <sheetData>
    <row r="1" spans="1:10" x14ac:dyDescent="0.25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5"/>
      <c r="B3" s="36"/>
      <c r="C3" s="36"/>
      <c r="D3" s="36"/>
      <c r="E3" s="36"/>
      <c r="F3" s="36"/>
      <c r="G3" s="36"/>
      <c r="H3" s="36"/>
      <c r="I3" s="36"/>
      <c r="J3" s="37"/>
    </row>
    <row r="4" spans="1:10" x14ac:dyDescent="0.25">
      <c r="A4" s="35"/>
      <c r="B4" s="36"/>
      <c r="C4" s="36"/>
      <c r="D4" s="36"/>
      <c r="E4" s="36"/>
      <c r="F4" s="36"/>
      <c r="G4" s="36"/>
      <c r="H4" s="36"/>
      <c r="I4" s="36"/>
      <c r="J4" s="37"/>
    </row>
    <row r="5" spans="1:10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x14ac:dyDescent="0.25">
      <c r="A6" s="30" t="s">
        <v>26</v>
      </c>
      <c r="B6" s="41"/>
      <c r="C6" s="31" t="s">
        <v>25</v>
      </c>
      <c r="D6" s="42"/>
      <c r="E6" s="42"/>
      <c r="F6" s="42"/>
      <c r="G6" s="42"/>
      <c r="H6" s="42"/>
      <c r="I6" s="42"/>
      <c r="J6" s="41"/>
    </row>
    <row r="7" spans="1:10" x14ac:dyDescent="0.25">
      <c r="A7" s="30" t="s">
        <v>8</v>
      </c>
      <c r="B7" s="41"/>
      <c r="C7" s="31" t="s">
        <v>23</v>
      </c>
      <c r="D7" s="42"/>
      <c r="E7" s="42"/>
      <c r="F7" s="42"/>
      <c r="G7" s="42"/>
      <c r="H7" s="42"/>
      <c r="I7" s="42"/>
      <c r="J7" s="41"/>
    </row>
    <row r="8" spans="1:10" ht="63" x14ac:dyDescent="0.25">
      <c r="A8" s="1" t="s">
        <v>0</v>
      </c>
      <c r="B8" s="1" t="s">
        <v>1</v>
      </c>
      <c r="C8" s="1" t="s">
        <v>2</v>
      </c>
      <c r="D8" s="7" t="s">
        <v>16</v>
      </c>
      <c r="E8" s="1" t="s">
        <v>9</v>
      </c>
      <c r="F8" s="1" t="s">
        <v>3</v>
      </c>
      <c r="G8" s="1" t="s">
        <v>4</v>
      </c>
      <c r="H8" s="1" t="s">
        <v>5</v>
      </c>
      <c r="I8" s="8" t="s">
        <v>6</v>
      </c>
      <c r="J8" s="1" t="s">
        <v>7</v>
      </c>
    </row>
    <row r="9" spans="1:10" s="19" customFormat="1" ht="51" x14ac:dyDescent="0.2">
      <c r="A9" s="13">
        <v>1</v>
      </c>
      <c r="B9" s="14" t="s">
        <v>38</v>
      </c>
      <c r="C9" s="14" t="s">
        <v>39</v>
      </c>
      <c r="D9" s="15" t="s">
        <v>40</v>
      </c>
      <c r="E9" s="14">
        <v>2024</v>
      </c>
      <c r="F9" s="16">
        <v>45590</v>
      </c>
      <c r="G9" s="17" t="s">
        <v>41</v>
      </c>
      <c r="H9" s="14" t="s">
        <v>28</v>
      </c>
      <c r="I9" s="13">
        <v>79.8</v>
      </c>
      <c r="J9" s="18" t="s">
        <v>13</v>
      </c>
    </row>
    <row r="10" spans="1:10" s="19" customFormat="1" ht="38.25" x14ac:dyDescent="0.2">
      <c r="A10" s="13">
        <v>2</v>
      </c>
      <c r="B10" s="14" t="s">
        <v>42</v>
      </c>
      <c r="C10" s="14" t="s">
        <v>43</v>
      </c>
      <c r="D10" s="15" t="s">
        <v>44</v>
      </c>
      <c r="E10" s="14">
        <v>2024</v>
      </c>
      <c r="F10" s="16">
        <v>45555</v>
      </c>
      <c r="G10" s="17" t="s">
        <v>45</v>
      </c>
      <c r="H10" s="14" t="s">
        <v>28</v>
      </c>
      <c r="I10" s="13">
        <v>76.33</v>
      </c>
      <c r="J10" s="18" t="s">
        <v>14</v>
      </c>
    </row>
    <row r="11" spans="1:10" s="19" customFormat="1" ht="51" x14ac:dyDescent="0.2">
      <c r="A11" s="13">
        <v>3</v>
      </c>
      <c r="B11" s="14" t="s">
        <v>46</v>
      </c>
      <c r="C11" s="14" t="s">
        <v>47</v>
      </c>
      <c r="D11" s="15" t="s">
        <v>48</v>
      </c>
      <c r="E11" s="14">
        <v>2024</v>
      </c>
      <c r="F11" s="15" t="s">
        <v>49</v>
      </c>
      <c r="G11" s="17" t="s">
        <v>50</v>
      </c>
      <c r="H11" s="14" t="s">
        <v>28</v>
      </c>
      <c r="I11" s="13">
        <v>80.33</v>
      </c>
      <c r="J11" s="13" t="s">
        <v>12</v>
      </c>
    </row>
    <row r="12" spans="1:10" s="19" customFormat="1" ht="38.25" x14ac:dyDescent="0.2">
      <c r="A12" s="13">
        <v>4</v>
      </c>
      <c r="B12" s="20" t="s">
        <v>51</v>
      </c>
      <c r="C12" s="20" t="s">
        <v>52</v>
      </c>
      <c r="D12" s="15" t="s">
        <v>53</v>
      </c>
      <c r="E12" s="14">
        <v>2024</v>
      </c>
      <c r="F12" s="16">
        <v>45590</v>
      </c>
      <c r="G12" s="14" t="s">
        <v>54</v>
      </c>
      <c r="H12" s="14" t="s">
        <v>30</v>
      </c>
      <c r="I12" s="18">
        <v>66</v>
      </c>
      <c r="J12" s="18" t="s">
        <v>22</v>
      </c>
    </row>
    <row r="13" spans="1:10" s="19" customFormat="1" ht="38.25" x14ac:dyDescent="0.2">
      <c r="A13" s="13">
        <v>5</v>
      </c>
      <c r="B13" s="20" t="s">
        <v>55</v>
      </c>
      <c r="C13" s="20" t="s">
        <v>56</v>
      </c>
      <c r="D13" s="15" t="s">
        <v>57</v>
      </c>
      <c r="E13" s="14">
        <v>2024</v>
      </c>
      <c r="F13" s="16">
        <v>45656</v>
      </c>
      <c r="G13" s="14" t="s">
        <v>58</v>
      </c>
      <c r="H13" s="14" t="s">
        <v>28</v>
      </c>
      <c r="I13" s="18">
        <v>61</v>
      </c>
      <c r="J13" s="18" t="s">
        <v>31</v>
      </c>
    </row>
    <row r="14" spans="1:10" s="19" customFormat="1" ht="38.25" x14ac:dyDescent="0.2">
      <c r="A14" s="13">
        <v>6</v>
      </c>
      <c r="B14" s="20" t="s">
        <v>59</v>
      </c>
      <c r="C14" s="20" t="s">
        <v>60</v>
      </c>
      <c r="D14" s="15" t="s">
        <v>61</v>
      </c>
      <c r="E14" s="14">
        <v>2024</v>
      </c>
      <c r="F14" s="16">
        <v>45608</v>
      </c>
      <c r="G14" s="14" t="s">
        <v>62</v>
      </c>
      <c r="H14" s="21" t="s">
        <v>28</v>
      </c>
      <c r="I14" s="18">
        <v>83.6</v>
      </c>
      <c r="J14" s="18" t="s">
        <v>14</v>
      </c>
    </row>
    <row r="15" spans="1:10" s="19" customFormat="1" ht="51" x14ac:dyDescent="0.2">
      <c r="A15" s="13">
        <v>7</v>
      </c>
      <c r="B15" s="14" t="s">
        <v>63</v>
      </c>
      <c r="C15" s="14" t="s">
        <v>64</v>
      </c>
      <c r="D15" s="15" t="s">
        <v>65</v>
      </c>
      <c r="E15" s="14">
        <v>2024</v>
      </c>
      <c r="F15" s="16">
        <v>45554</v>
      </c>
      <c r="G15" s="17" t="s">
        <v>66</v>
      </c>
      <c r="H15" s="14" t="s">
        <v>30</v>
      </c>
      <c r="I15" s="13">
        <v>91</v>
      </c>
      <c r="J15" s="18" t="s">
        <v>14</v>
      </c>
    </row>
    <row r="16" spans="1:10" s="19" customFormat="1" ht="51" x14ac:dyDescent="0.2">
      <c r="A16" s="13">
        <v>8</v>
      </c>
      <c r="B16" s="10" t="s">
        <v>67</v>
      </c>
      <c r="C16" s="10" t="s">
        <v>68</v>
      </c>
      <c r="D16" s="11" t="s">
        <v>69</v>
      </c>
      <c r="E16" s="10">
        <v>2024</v>
      </c>
      <c r="F16" s="12">
        <v>45646</v>
      </c>
      <c r="G16" s="10" t="s">
        <v>70</v>
      </c>
      <c r="H16" s="10" t="s">
        <v>28</v>
      </c>
      <c r="I16" s="9">
        <v>66</v>
      </c>
      <c r="J16" s="9" t="s">
        <v>29</v>
      </c>
    </row>
    <row r="17" spans="1:10" s="19" customFormat="1" ht="51" x14ac:dyDescent="0.2">
      <c r="A17" s="13">
        <v>9</v>
      </c>
      <c r="B17" s="14" t="s">
        <v>71</v>
      </c>
      <c r="C17" s="14" t="s">
        <v>72</v>
      </c>
      <c r="D17" s="15" t="s">
        <v>73</v>
      </c>
      <c r="E17" s="14">
        <v>2024</v>
      </c>
      <c r="F17" s="16">
        <v>45555</v>
      </c>
      <c r="G17" s="17" t="s">
        <v>74</v>
      </c>
      <c r="H17" s="21" t="s">
        <v>28</v>
      </c>
      <c r="I17" s="18">
        <v>83.33</v>
      </c>
      <c r="J17" s="18" t="s">
        <v>14</v>
      </c>
    </row>
    <row r="18" spans="1:10" s="19" customFormat="1" ht="38.25" x14ac:dyDescent="0.2">
      <c r="A18" s="13">
        <v>10</v>
      </c>
      <c r="B18" s="14" t="s">
        <v>75</v>
      </c>
      <c r="C18" s="14" t="s">
        <v>76</v>
      </c>
      <c r="D18" s="15" t="s">
        <v>77</v>
      </c>
      <c r="E18" s="14">
        <v>2024</v>
      </c>
      <c r="F18" s="16">
        <v>45555</v>
      </c>
      <c r="G18" s="17" t="s">
        <v>78</v>
      </c>
      <c r="H18" s="14" t="s">
        <v>30</v>
      </c>
      <c r="I18" s="13">
        <v>71</v>
      </c>
      <c r="J18" s="18" t="s">
        <v>14</v>
      </c>
    </row>
    <row r="19" spans="1:10" s="19" customFormat="1" ht="38.25" x14ac:dyDescent="0.2">
      <c r="A19" s="13">
        <v>11</v>
      </c>
      <c r="B19" s="20" t="s">
        <v>79</v>
      </c>
      <c r="C19" s="20" t="s">
        <v>80</v>
      </c>
      <c r="D19" s="15" t="s">
        <v>73</v>
      </c>
      <c r="E19" s="14">
        <v>2024</v>
      </c>
      <c r="F19" s="16">
        <v>45555</v>
      </c>
      <c r="G19" s="14" t="s">
        <v>81</v>
      </c>
      <c r="H19" s="21" t="s">
        <v>28</v>
      </c>
      <c r="I19" s="18">
        <v>73.66</v>
      </c>
      <c r="J19" s="18" t="s">
        <v>12</v>
      </c>
    </row>
    <row r="20" spans="1:10" s="19" customFormat="1" ht="38.25" x14ac:dyDescent="0.2">
      <c r="A20" s="13">
        <v>12</v>
      </c>
      <c r="B20" s="14" t="s">
        <v>82</v>
      </c>
      <c r="C20" s="14" t="s">
        <v>83</v>
      </c>
      <c r="D20" s="15" t="s">
        <v>84</v>
      </c>
      <c r="E20" s="14">
        <v>2024</v>
      </c>
      <c r="F20" s="16">
        <v>45574</v>
      </c>
      <c r="G20" s="17" t="s">
        <v>85</v>
      </c>
      <c r="H20" s="14" t="s">
        <v>28</v>
      </c>
      <c r="I20" s="13">
        <v>90.33</v>
      </c>
      <c r="J20" s="18" t="s">
        <v>22</v>
      </c>
    </row>
    <row r="21" spans="1:10" s="19" customFormat="1" ht="25.5" x14ac:dyDescent="0.2">
      <c r="A21" s="13">
        <v>13</v>
      </c>
      <c r="B21" s="14" t="s">
        <v>86</v>
      </c>
      <c r="C21" s="14" t="s">
        <v>87</v>
      </c>
      <c r="D21" s="15" t="s">
        <v>88</v>
      </c>
      <c r="E21" s="14">
        <v>2024</v>
      </c>
      <c r="F21" s="16">
        <v>45590</v>
      </c>
      <c r="G21" s="14" t="s">
        <v>89</v>
      </c>
      <c r="H21" s="14" t="s">
        <v>28</v>
      </c>
      <c r="I21" s="13"/>
      <c r="J21" s="13" t="s">
        <v>14</v>
      </c>
    </row>
    <row r="22" spans="1:10" s="19" customFormat="1" ht="38.25" x14ac:dyDescent="0.2">
      <c r="A22" s="13">
        <v>14</v>
      </c>
      <c r="B22" s="14" t="s">
        <v>90</v>
      </c>
      <c r="C22" s="14" t="s">
        <v>91</v>
      </c>
      <c r="D22" s="15" t="s">
        <v>92</v>
      </c>
      <c r="E22" s="14">
        <v>2024</v>
      </c>
      <c r="F22" s="16">
        <v>45555</v>
      </c>
      <c r="G22" s="17" t="s">
        <v>93</v>
      </c>
      <c r="H22" s="14" t="s">
        <v>28</v>
      </c>
      <c r="I22" s="13">
        <v>92.33</v>
      </c>
      <c r="J22" s="18" t="s">
        <v>22</v>
      </c>
    </row>
    <row r="23" spans="1:10" s="19" customFormat="1" ht="63.75" x14ac:dyDescent="0.2">
      <c r="A23" s="13">
        <v>15</v>
      </c>
      <c r="B23" s="20" t="s">
        <v>94</v>
      </c>
      <c r="C23" s="20" t="s">
        <v>95</v>
      </c>
      <c r="D23" s="15" t="s">
        <v>96</v>
      </c>
      <c r="E23" s="14">
        <v>2024</v>
      </c>
      <c r="F23" s="16">
        <v>45591</v>
      </c>
      <c r="G23" s="14" t="s">
        <v>97</v>
      </c>
      <c r="H23" s="14" t="s">
        <v>28</v>
      </c>
      <c r="I23" s="13">
        <v>97.33</v>
      </c>
      <c r="J23" s="18" t="s">
        <v>14</v>
      </c>
    </row>
    <row r="24" spans="1:10" s="19" customFormat="1" ht="51" x14ac:dyDescent="0.2">
      <c r="A24" s="13">
        <v>16</v>
      </c>
      <c r="B24" s="14" t="s">
        <v>98</v>
      </c>
      <c r="C24" s="14" t="s">
        <v>99</v>
      </c>
      <c r="D24" s="15" t="s">
        <v>100</v>
      </c>
      <c r="E24" s="14">
        <v>2024</v>
      </c>
      <c r="F24" s="16">
        <v>45556</v>
      </c>
      <c r="G24" s="17" t="s">
        <v>101</v>
      </c>
      <c r="H24" s="14" t="s">
        <v>28</v>
      </c>
      <c r="I24" s="13">
        <v>91</v>
      </c>
      <c r="J24" s="18" t="s">
        <v>13</v>
      </c>
    </row>
    <row r="25" spans="1:10" s="19" customFormat="1" ht="63.75" x14ac:dyDescent="0.2">
      <c r="A25" s="13">
        <v>17</v>
      </c>
      <c r="B25" s="14" t="s">
        <v>102</v>
      </c>
      <c r="C25" s="14" t="s">
        <v>103</v>
      </c>
      <c r="D25" s="15" t="s">
        <v>104</v>
      </c>
      <c r="E25" s="14">
        <v>2024</v>
      </c>
      <c r="F25" s="16">
        <v>45556</v>
      </c>
      <c r="G25" s="17" t="s">
        <v>105</v>
      </c>
      <c r="H25" s="21" t="s">
        <v>28</v>
      </c>
      <c r="I25" s="18">
        <v>69</v>
      </c>
      <c r="J25" s="18" t="s">
        <v>14</v>
      </c>
    </row>
    <row r="26" spans="1:10" s="19" customFormat="1" ht="38.25" x14ac:dyDescent="0.2">
      <c r="A26" s="13">
        <v>18</v>
      </c>
      <c r="B26" s="14" t="s">
        <v>106</v>
      </c>
      <c r="C26" s="14" t="s">
        <v>107</v>
      </c>
      <c r="D26" s="15" t="s">
        <v>108</v>
      </c>
      <c r="E26" s="14">
        <v>2024</v>
      </c>
      <c r="F26" s="16">
        <v>45590</v>
      </c>
      <c r="G26" s="17" t="s">
        <v>109</v>
      </c>
      <c r="H26" s="14" t="s">
        <v>28</v>
      </c>
      <c r="I26" s="13">
        <v>98</v>
      </c>
      <c r="J26" s="18" t="s">
        <v>14</v>
      </c>
    </row>
    <row r="27" spans="1:10" s="19" customFormat="1" ht="51" x14ac:dyDescent="0.2">
      <c r="A27" s="13">
        <v>19</v>
      </c>
      <c r="B27" s="20" t="s">
        <v>110</v>
      </c>
      <c r="C27" s="20" t="s">
        <v>111</v>
      </c>
      <c r="D27" s="15" t="s">
        <v>112</v>
      </c>
      <c r="E27" s="14">
        <v>2024</v>
      </c>
      <c r="F27" s="16">
        <v>45590</v>
      </c>
      <c r="G27" s="14" t="s">
        <v>113</v>
      </c>
      <c r="H27" s="14" t="s">
        <v>28</v>
      </c>
      <c r="I27" s="13">
        <v>77.66</v>
      </c>
      <c r="J27" s="18" t="s">
        <v>14</v>
      </c>
    </row>
    <row r="28" spans="1:10" s="19" customFormat="1" ht="38.25" x14ac:dyDescent="0.2">
      <c r="A28" s="13">
        <v>20</v>
      </c>
      <c r="B28" s="14" t="s">
        <v>114</v>
      </c>
      <c r="C28" s="14" t="s">
        <v>115</v>
      </c>
      <c r="D28" s="15" t="s">
        <v>116</v>
      </c>
      <c r="E28" s="14">
        <v>2024</v>
      </c>
      <c r="F28" s="16">
        <v>45555</v>
      </c>
      <c r="G28" s="17" t="s">
        <v>117</v>
      </c>
      <c r="H28" s="14" t="s">
        <v>28</v>
      </c>
      <c r="I28" s="13">
        <v>84.33</v>
      </c>
      <c r="J28" s="18" t="s">
        <v>22</v>
      </c>
    </row>
    <row r="29" spans="1:10" s="19" customFormat="1" ht="38.25" x14ac:dyDescent="0.2">
      <c r="A29" s="13">
        <v>21</v>
      </c>
      <c r="B29" s="14" t="s">
        <v>118</v>
      </c>
      <c r="C29" s="14" t="s">
        <v>119</v>
      </c>
      <c r="D29" s="15" t="s">
        <v>120</v>
      </c>
      <c r="E29" s="14">
        <v>2024</v>
      </c>
      <c r="F29" s="16">
        <v>45555</v>
      </c>
      <c r="G29" s="17" t="s">
        <v>121</v>
      </c>
      <c r="H29" s="14" t="s">
        <v>28</v>
      </c>
      <c r="I29" s="13">
        <v>70.33</v>
      </c>
      <c r="J29" s="18" t="s">
        <v>12</v>
      </c>
    </row>
    <row r="30" spans="1:10" s="19" customFormat="1" ht="63.75" x14ac:dyDescent="0.2">
      <c r="A30" s="13">
        <v>22</v>
      </c>
      <c r="B30" s="14" t="s">
        <v>122</v>
      </c>
      <c r="C30" s="14" t="s">
        <v>123</v>
      </c>
      <c r="D30" s="15" t="s">
        <v>124</v>
      </c>
      <c r="E30" s="14">
        <v>2024</v>
      </c>
      <c r="F30" s="16">
        <v>45556</v>
      </c>
      <c r="G30" s="17" t="s">
        <v>125</v>
      </c>
      <c r="H30" s="14" t="s">
        <v>30</v>
      </c>
      <c r="I30" s="13">
        <v>71.33</v>
      </c>
      <c r="J30" s="18" t="s">
        <v>22</v>
      </c>
    </row>
    <row r="31" spans="1:10" s="19" customFormat="1" ht="38.25" x14ac:dyDescent="0.2">
      <c r="A31" s="13">
        <v>23</v>
      </c>
      <c r="B31" s="14" t="s">
        <v>126</v>
      </c>
      <c r="C31" s="14" t="s">
        <v>127</v>
      </c>
      <c r="D31" s="15" t="s">
        <v>128</v>
      </c>
      <c r="E31" s="14">
        <v>2024</v>
      </c>
      <c r="F31" s="16">
        <v>45555</v>
      </c>
      <c r="G31" s="17" t="s">
        <v>129</v>
      </c>
      <c r="H31" s="14" t="s">
        <v>28</v>
      </c>
      <c r="I31" s="13">
        <v>70.33</v>
      </c>
      <c r="J31" s="18" t="s">
        <v>12</v>
      </c>
    </row>
    <row r="32" spans="1:10" s="19" customFormat="1" ht="38.25" x14ac:dyDescent="0.2">
      <c r="A32" s="13">
        <v>24</v>
      </c>
      <c r="B32" s="14" t="s">
        <v>130</v>
      </c>
      <c r="C32" s="14" t="s">
        <v>131</v>
      </c>
      <c r="D32" s="15" t="s">
        <v>132</v>
      </c>
      <c r="E32" s="14">
        <v>2024</v>
      </c>
      <c r="F32" s="16">
        <v>45555</v>
      </c>
      <c r="G32" s="17" t="s">
        <v>133</v>
      </c>
      <c r="H32" s="14" t="s">
        <v>30</v>
      </c>
      <c r="I32" s="13">
        <v>73.33</v>
      </c>
      <c r="J32" s="13" t="s">
        <v>22</v>
      </c>
    </row>
    <row r="33" spans="1:10" s="19" customFormat="1" ht="38.25" x14ac:dyDescent="0.2">
      <c r="A33" s="13">
        <v>25</v>
      </c>
      <c r="B33" s="14" t="s">
        <v>134</v>
      </c>
      <c r="C33" s="14" t="s">
        <v>135</v>
      </c>
      <c r="D33" s="15" t="s">
        <v>136</v>
      </c>
      <c r="E33" s="14">
        <v>2024</v>
      </c>
      <c r="F33" s="16">
        <v>45555</v>
      </c>
      <c r="G33" s="17" t="s">
        <v>137</v>
      </c>
      <c r="H33" s="14" t="s">
        <v>30</v>
      </c>
      <c r="I33" s="13">
        <v>67</v>
      </c>
      <c r="J33" s="18" t="s">
        <v>22</v>
      </c>
    </row>
    <row r="34" spans="1:10" s="19" customFormat="1" ht="25.5" x14ac:dyDescent="0.2">
      <c r="A34" s="13">
        <v>26</v>
      </c>
      <c r="B34" s="14" t="s">
        <v>138</v>
      </c>
      <c r="C34" s="14" t="s">
        <v>139</v>
      </c>
      <c r="D34" s="15" t="s">
        <v>140</v>
      </c>
      <c r="E34" s="14">
        <v>2024</v>
      </c>
      <c r="F34" s="16">
        <v>45555</v>
      </c>
      <c r="G34" s="17" t="s">
        <v>141</v>
      </c>
      <c r="H34" s="14" t="s">
        <v>28</v>
      </c>
      <c r="I34" s="13">
        <v>95</v>
      </c>
      <c r="J34" s="18" t="s">
        <v>22</v>
      </c>
    </row>
    <row r="35" spans="1:10" s="19" customFormat="1" ht="25.5" x14ac:dyDescent="0.2">
      <c r="A35" s="13">
        <v>27</v>
      </c>
      <c r="B35" s="20" t="s">
        <v>142</v>
      </c>
      <c r="C35" s="20" t="s">
        <v>143</v>
      </c>
      <c r="D35" s="15" t="s">
        <v>144</v>
      </c>
      <c r="E35" s="14">
        <v>2024</v>
      </c>
      <c r="F35" s="16">
        <v>45590</v>
      </c>
      <c r="G35" s="14" t="s">
        <v>145</v>
      </c>
      <c r="H35" s="14" t="s">
        <v>28</v>
      </c>
      <c r="I35" s="13">
        <v>82.33</v>
      </c>
      <c r="J35" s="13" t="s">
        <v>14</v>
      </c>
    </row>
    <row r="36" spans="1:10" s="19" customFormat="1" ht="51" x14ac:dyDescent="0.2">
      <c r="A36" s="13">
        <v>28</v>
      </c>
      <c r="B36" s="14" t="s">
        <v>146</v>
      </c>
      <c r="C36" s="14" t="s">
        <v>147</v>
      </c>
      <c r="D36" s="15" t="s">
        <v>148</v>
      </c>
      <c r="E36" s="14">
        <v>2024</v>
      </c>
      <c r="F36" s="16">
        <v>45555</v>
      </c>
      <c r="G36" s="17" t="s">
        <v>149</v>
      </c>
      <c r="H36" s="14" t="s">
        <v>28</v>
      </c>
      <c r="I36" s="13">
        <v>92.33</v>
      </c>
      <c r="J36" s="18" t="s">
        <v>14</v>
      </c>
    </row>
    <row r="37" spans="1:10" s="19" customFormat="1" ht="38.25" x14ac:dyDescent="0.2">
      <c r="A37" s="13">
        <v>29</v>
      </c>
      <c r="B37" s="14" t="s">
        <v>150</v>
      </c>
      <c r="C37" s="14" t="s">
        <v>151</v>
      </c>
      <c r="D37" s="15" t="s">
        <v>152</v>
      </c>
      <c r="E37" s="14">
        <v>2024</v>
      </c>
      <c r="F37" s="15" t="s">
        <v>153</v>
      </c>
      <c r="G37" s="17" t="s">
        <v>154</v>
      </c>
      <c r="H37" s="14" t="s">
        <v>28</v>
      </c>
      <c r="I37" s="13">
        <v>70.33</v>
      </c>
      <c r="J37" s="13" t="s">
        <v>14</v>
      </c>
    </row>
    <row r="38" spans="1:10" s="19" customFormat="1" ht="51" x14ac:dyDescent="0.2">
      <c r="A38" s="13">
        <v>30</v>
      </c>
      <c r="B38" s="14" t="s">
        <v>155</v>
      </c>
      <c r="C38" s="14" t="s">
        <v>156</v>
      </c>
      <c r="D38" s="15" t="s">
        <v>157</v>
      </c>
      <c r="E38" s="14">
        <v>2024</v>
      </c>
      <c r="F38" s="16">
        <v>45555</v>
      </c>
      <c r="G38" s="17" t="s">
        <v>158</v>
      </c>
      <c r="H38" s="14" t="s">
        <v>28</v>
      </c>
      <c r="I38" s="13">
        <v>95</v>
      </c>
      <c r="J38" s="18" t="s">
        <v>14</v>
      </c>
    </row>
    <row r="39" spans="1:10" s="19" customFormat="1" ht="38.25" x14ac:dyDescent="0.2">
      <c r="A39" s="13">
        <v>31</v>
      </c>
      <c r="B39" s="20" t="s">
        <v>159</v>
      </c>
      <c r="C39" s="20" t="s">
        <v>160</v>
      </c>
      <c r="D39" s="15" t="s">
        <v>48</v>
      </c>
      <c r="E39" s="14">
        <v>2024</v>
      </c>
      <c r="F39" s="16">
        <v>45591</v>
      </c>
      <c r="G39" s="14" t="s">
        <v>161</v>
      </c>
      <c r="H39" s="14" t="s">
        <v>28</v>
      </c>
      <c r="I39" s="13">
        <v>54.33</v>
      </c>
      <c r="J39" s="18" t="s">
        <v>12</v>
      </c>
    </row>
    <row r="40" spans="1:10" s="19" customFormat="1" ht="25.5" x14ac:dyDescent="0.2">
      <c r="A40" s="13">
        <v>32</v>
      </c>
      <c r="B40" s="14" t="s">
        <v>162</v>
      </c>
      <c r="C40" s="14" t="s">
        <v>32</v>
      </c>
      <c r="D40" s="15" t="s">
        <v>163</v>
      </c>
      <c r="E40" s="14">
        <v>2024</v>
      </c>
      <c r="F40" s="16">
        <v>45555</v>
      </c>
      <c r="G40" s="17" t="s">
        <v>164</v>
      </c>
      <c r="H40" s="14" t="s">
        <v>28</v>
      </c>
      <c r="I40" s="13">
        <v>77.33</v>
      </c>
      <c r="J40" s="18" t="s">
        <v>14</v>
      </c>
    </row>
    <row r="41" spans="1:10" s="19" customFormat="1" ht="38.25" x14ac:dyDescent="0.2">
      <c r="A41" s="13">
        <v>33</v>
      </c>
      <c r="B41" s="10" t="s">
        <v>165</v>
      </c>
      <c r="C41" s="10" t="s">
        <v>166</v>
      </c>
      <c r="D41" s="11" t="s">
        <v>167</v>
      </c>
      <c r="E41" s="10">
        <v>2024</v>
      </c>
      <c r="F41" s="12">
        <v>45556</v>
      </c>
      <c r="G41" s="10" t="s">
        <v>168</v>
      </c>
      <c r="H41" s="10" t="s">
        <v>28</v>
      </c>
      <c r="I41" s="18">
        <v>66.66</v>
      </c>
      <c r="J41" s="18" t="s">
        <v>31</v>
      </c>
    </row>
    <row r="42" spans="1:10" s="19" customFormat="1" ht="38.25" x14ac:dyDescent="0.2">
      <c r="A42" s="13">
        <v>34</v>
      </c>
      <c r="B42" s="21" t="s">
        <v>169</v>
      </c>
      <c r="C42" s="14" t="s">
        <v>170</v>
      </c>
      <c r="D42" s="15" t="s">
        <v>171</v>
      </c>
      <c r="E42" s="14">
        <v>2024</v>
      </c>
      <c r="F42" s="16">
        <v>45591</v>
      </c>
      <c r="G42" s="17" t="s">
        <v>172</v>
      </c>
      <c r="H42" s="14" t="s">
        <v>28</v>
      </c>
      <c r="I42" s="13">
        <v>67.66</v>
      </c>
      <c r="J42" s="18" t="s">
        <v>22</v>
      </c>
    </row>
    <row r="43" spans="1:10" s="19" customFormat="1" ht="51" x14ac:dyDescent="0.2">
      <c r="A43" s="13">
        <v>35</v>
      </c>
      <c r="B43" s="14" t="s">
        <v>35</v>
      </c>
      <c r="C43" s="14" t="s">
        <v>173</v>
      </c>
      <c r="D43" s="15" t="s">
        <v>174</v>
      </c>
      <c r="E43" s="14">
        <v>2024</v>
      </c>
      <c r="F43" s="15" t="s">
        <v>153</v>
      </c>
      <c r="G43" s="22" t="s">
        <v>175</v>
      </c>
      <c r="H43" s="14" t="s">
        <v>28</v>
      </c>
      <c r="I43" s="13">
        <v>62.33</v>
      </c>
      <c r="J43" s="18" t="s">
        <v>14</v>
      </c>
    </row>
    <row r="44" spans="1:10" s="19" customFormat="1" ht="51" x14ac:dyDescent="0.2">
      <c r="A44" s="13">
        <v>36</v>
      </c>
      <c r="B44" s="14" t="s">
        <v>27</v>
      </c>
      <c r="C44" s="14" t="s">
        <v>176</v>
      </c>
      <c r="D44" s="15" t="s">
        <v>177</v>
      </c>
      <c r="E44" s="14">
        <v>2024</v>
      </c>
      <c r="F44" s="16">
        <v>45556</v>
      </c>
      <c r="G44" s="17" t="s">
        <v>178</v>
      </c>
      <c r="H44" s="14" t="s">
        <v>28</v>
      </c>
      <c r="I44" s="13">
        <v>79.66</v>
      </c>
      <c r="J44" s="18" t="s">
        <v>36</v>
      </c>
    </row>
    <row r="45" spans="1:10" s="19" customFormat="1" ht="38.25" x14ac:dyDescent="0.2">
      <c r="A45" s="13">
        <v>37</v>
      </c>
      <c r="B45" s="14" t="s">
        <v>179</v>
      </c>
      <c r="C45" s="14" t="s">
        <v>180</v>
      </c>
      <c r="D45" s="15" t="s">
        <v>181</v>
      </c>
      <c r="E45" s="14">
        <v>2024</v>
      </c>
      <c r="F45" s="16">
        <v>45556</v>
      </c>
      <c r="G45" s="17" t="s">
        <v>182</v>
      </c>
      <c r="H45" s="21" t="s">
        <v>30</v>
      </c>
      <c r="I45" s="18">
        <v>90.66</v>
      </c>
      <c r="J45" s="18" t="s">
        <v>22</v>
      </c>
    </row>
    <row r="46" spans="1:10" s="19" customFormat="1" ht="51" x14ac:dyDescent="0.2">
      <c r="A46" s="13">
        <v>38</v>
      </c>
      <c r="B46" s="14" t="s">
        <v>183</v>
      </c>
      <c r="C46" s="14" t="s">
        <v>184</v>
      </c>
      <c r="D46" s="15" t="s">
        <v>185</v>
      </c>
      <c r="E46" s="14">
        <v>2024</v>
      </c>
      <c r="F46" s="16">
        <v>45555</v>
      </c>
      <c r="G46" s="17" t="s">
        <v>186</v>
      </c>
      <c r="H46" s="14" t="s">
        <v>28</v>
      </c>
      <c r="I46" s="13">
        <v>93.33</v>
      </c>
      <c r="J46" s="18" t="s">
        <v>14</v>
      </c>
    </row>
    <row r="47" spans="1:10" s="19" customFormat="1" ht="38.25" x14ac:dyDescent="0.2">
      <c r="A47" s="13">
        <v>39</v>
      </c>
      <c r="B47" s="20" t="s">
        <v>187</v>
      </c>
      <c r="C47" s="20" t="s">
        <v>188</v>
      </c>
      <c r="D47" s="15" t="s">
        <v>189</v>
      </c>
      <c r="E47" s="14">
        <v>2024</v>
      </c>
      <c r="F47" s="16">
        <v>45555</v>
      </c>
      <c r="G47" s="14" t="s">
        <v>190</v>
      </c>
      <c r="H47" s="21" t="s">
        <v>28</v>
      </c>
      <c r="I47" s="18">
        <v>89.66</v>
      </c>
      <c r="J47" s="18" t="s">
        <v>22</v>
      </c>
    </row>
    <row r="48" spans="1:10" s="19" customFormat="1" ht="25.5" x14ac:dyDescent="0.2">
      <c r="A48" s="13">
        <v>40</v>
      </c>
      <c r="B48" s="20" t="s">
        <v>191</v>
      </c>
      <c r="C48" s="20" t="s">
        <v>192</v>
      </c>
      <c r="D48" s="15" t="s">
        <v>193</v>
      </c>
      <c r="E48" s="14">
        <v>2024</v>
      </c>
      <c r="F48" s="16">
        <v>45607</v>
      </c>
      <c r="G48" s="14" t="s">
        <v>194</v>
      </c>
      <c r="H48" s="14" t="s">
        <v>28</v>
      </c>
      <c r="I48" s="13">
        <v>73.33</v>
      </c>
      <c r="J48" s="18" t="s">
        <v>13</v>
      </c>
    </row>
    <row r="49" spans="1:10" s="19" customFormat="1" ht="38.25" x14ac:dyDescent="0.2">
      <c r="A49" s="13">
        <v>41</v>
      </c>
      <c r="B49" s="14" t="s">
        <v>195</v>
      </c>
      <c r="C49" s="14" t="s">
        <v>196</v>
      </c>
      <c r="D49" s="15" t="s">
        <v>197</v>
      </c>
      <c r="E49" s="14">
        <v>2024</v>
      </c>
      <c r="F49" s="15" t="s">
        <v>198</v>
      </c>
      <c r="G49" s="17" t="s">
        <v>199</v>
      </c>
      <c r="H49" s="14" t="s">
        <v>28</v>
      </c>
      <c r="I49" s="13">
        <v>90.66</v>
      </c>
      <c r="J49" s="18" t="s">
        <v>14</v>
      </c>
    </row>
    <row r="50" spans="1:10" s="19" customFormat="1" ht="51" x14ac:dyDescent="0.2">
      <c r="A50" s="13">
        <v>42</v>
      </c>
      <c r="B50" s="14" t="s">
        <v>200</v>
      </c>
      <c r="C50" s="14" t="s">
        <v>201</v>
      </c>
      <c r="D50" s="15" t="s">
        <v>202</v>
      </c>
      <c r="E50" s="14">
        <v>2024</v>
      </c>
      <c r="F50" s="16">
        <v>45556</v>
      </c>
      <c r="G50" s="17" t="s">
        <v>203</v>
      </c>
      <c r="H50" s="14" t="s">
        <v>28</v>
      </c>
      <c r="I50" s="13">
        <v>87</v>
      </c>
      <c r="J50" s="18" t="s">
        <v>14</v>
      </c>
    </row>
    <row r="51" spans="1:10" s="19" customFormat="1" ht="51" x14ac:dyDescent="0.2">
      <c r="A51" s="13">
        <v>43</v>
      </c>
      <c r="B51" s="14" t="s">
        <v>204</v>
      </c>
      <c r="C51" s="14" t="s">
        <v>205</v>
      </c>
      <c r="D51" s="15" t="s">
        <v>206</v>
      </c>
      <c r="E51" s="14">
        <v>2024</v>
      </c>
      <c r="F51" s="16"/>
      <c r="G51" s="17" t="s">
        <v>207</v>
      </c>
      <c r="H51" s="21" t="s">
        <v>30</v>
      </c>
      <c r="I51" s="18">
        <v>80</v>
      </c>
      <c r="J51" s="18" t="s">
        <v>14</v>
      </c>
    </row>
    <row r="52" spans="1:10" s="19" customFormat="1" ht="38.25" x14ac:dyDescent="0.2">
      <c r="A52" s="13">
        <v>44</v>
      </c>
      <c r="B52" s="14" t="s">
        <v>208</v>
      </c>
      <c r="C52" s="14" t="s">
        <v>209</v>
      </c>
      <c r="D52" s="15" t="s">
        <v>210</v>
      </c>
      <c r="E52" s="14">
        <v>2024</v>
      </c>
      <c r="F52" s="16">
        <v>45555</v>
      </c>
      <c r="G52" s="17" t="s">
        <v>211</v>
      </c>
      <c r="H52" s="21" t="s">
        <v>28</v>
      </c>
      <c r="I52" s="18">
        <v>81.33</v>
      </c>
      <c r="J52" s="18" t="s">
        <v>14</v>
      </c>
    </row>
    <row r="53" spans="1:10" s="19" customFormat="1" ht="51" x14ac:dyDescent="0.2">
      <c r="A53" s="13">
        <v>45</v>
      </c>
      <c r="B53" s="20" t="s">
        <v>212</v>
      </c>
      <c r="C53" s="20" t="s">
        <v>213</v>
      </c>
      <c r="D53" s="15" t="s">
        <v>37</v>
      </c>
      <c r="E53" s="14">
        <v>2024</v>
      </c>
      <c r="F53" s="16">
        <v>45554</v>
      </c>
      <c r="G53" s="22" t="s">
        <v>214</v>
      </c>
      <c r="H53" s="14" t="s">
        <v>28</v>
      </c>
      <c r="I53" s="13">
        <v>96</v>
      </c>
      <c r="J53" s="18" t="s">
        <v>14</v>
      </c>
    </row>
    <row r="54" spans="1:10" s="19" customFormat="1" ht="63.75" x14ac:dyDescent="0.2">
      <c r="A54" s="13">
        <v>46</v>
      </c>
      <c r="B54" s="20" t="s">
        <v>215</v>
      </c>
      <c r="C54" s="20" t="s">
        <v>216</v>
      </c>
      <c r="D54" s="15" t="s">
        <v>217</v>
      </c>
      <c r="E54" s="14">
        <v>2024</v>
      </c>
      <c r="F54" s="16">
        <v>45556</v>
      </c>
      <c r="G54" s="14" t="s">
        <v>218</v>
      </c>
      <c r="H54" s="14" t="s">
        <v>28</v>
      </c>
      <c r="I54" s="13">
        <v>78.33</v>
      </c>
      <c r="J54" s="18" t="s">
        <v>14</v>
      </c>
    </row>
    <row r="55" spans="1:10" s="19" customFormat="1" ht="63.75" x14ac:dyDescent="0.2">
      <c r="A55" s="13">
        <v>47</v>
      </c>
      <c r="B55" s="14" t="s">
        <v>219</v>
      </c>
      <c r="C55" s="14" t="s">
        <v>220</v>
      </c>
      <c r="D55" s="15" t="s">
        <v>221</v>
      </c>
      <c r="E55" s="14">
        <v>2024</v>
      </c>
      <c r="F55" s="16">
        <v>45556</v>
      </c>
      <c r="G55" s="17" t="s">
        <v>222</v>
      </c>
      <c r="H55" s="14" t="s">
        <v>28</v>
      </c>
      <c r="I55" s="13">
        <v>94.33</v>
      </c>
      <c r="J55" s="18" t="s">
        <v>36</v>
      </c>
    </row>
    <row r="56" spans="1:10" s="19" customFormat="1" ht="38.25" x14ac:dyDescent="0.2">
      <c r="A56" s="13">
        <v>48</v>
      </c>
      <c r="B56" s="14" t="s">
        <v>223</v>
      </c>
      <c r="C56" s="14" t="s">
        <v>224</v>
      </c>
      <c r="D56" s="15" t="s">
        <v>225</v>
      </c>
      <c r="E56" s="14">
        <v>2024</v>
      </c>
      <c r="F56" s="16">
        <v>45555</v>
      </c>
      <c r="G56" s="17" t="s">
        <v>226</v>
      </c>
      <c r="H56" s="14" t="s">
        <v>30</v>
      </c>
      <c r="I56" s="13">
        <v>95</v>
      </c>
      <c r="J56" s="18" t="s">
        <v>14</v>
      </c>
    </row>
    <row r="57" spans="1:10" s="19" customFormat="1" ht="38.25" x14ac:dyDescent="0.2">
      <c r="A57" s="13">
        <v>49</v>
      </c>
      <c r="B57" s="14" t="s">
        <v>227</v>
      </c>
      <c r="C57" s="14" t="s">
        <v>228</v>
      </c>
      <c r="D57" s="15" t="s">
        <v>108</v>
      </c>
      <c r="E57" s="14">
        <v>2024</v>
      </c>
      <c r="F57" s="16">
        <v>45589</v>
      </c>
      <c r="G57" s="17" t="s">
        <v>229</v>
      </c>
      <c r="H57" s="14" t="s">
        <v>28</v>
      </c>
      <c r="I57" s="13">
        <v>79</v>
      </c>
      <c r="J57" s="18" t="s">
        <v>14</v>
      </c>
    </row>
    <row r="58" spans="1:10" s="19" customFormat="1" ht="63.75" x14ac:dyDescent="0.2">
      <c r="A58" s="13">
        <v>50</v>
      </c>
      <c r="B58" s="14" t="s">
        <v>230</v>
      </c>
      <c r="C58" s="14" t="s">
        <v>33</v>
      </c>
      <c r="D58" s="15" t="s">
        <v>231</v>
      </c>
      <c r="E58" s="14">
        <v>2024</v>
      </c>
      <c r="F58" s="16">
        <v>45591</v>
      </c>
      <c r="G58" s="17" t="s">
        <v>232</v>
      </c>
      <c r="H58" s="14" t="s">
        <v>28</v>
      </c>
      <c r="I58" s="13">
        <v>88.66</v>
      </c>
      <c r="J58" s="18" t="s">
        <v>14</v>
      </c>
    </row>
    <row r="59" spans="1:10" s="19" customFormat="1" ht="51" x14ac:dyDescent="0.2">
      <c r="A59" s="13">
        <v>51</v>
      </c>
      <c r="B59" s="14" t="s">
        <v>233</v>
      </c>
      <c r="C59" s="14" t="s">
        <v>234</v>
      </c>
      <c r="D59" s="15" t="s">
        <v>235</v>
      </c>
      <c r="E59" s="14">
        <v>2024</v>
      </c>
      <c r="F59" s="16">
        <v>45573</v>
      </c>
      <c r="G59" s="17" t="s">
        <v>236</v>
      </c>
      <c r="H59" s="14" t="s">
        <v>28</v>
      </c>
      <c r="I59" s="13">
        <v>92</v>
      </c>
      <c r="J59" s="14" t="s">
        <v>13</v>
      </c>
    </row>
    <row r="60" spans="1:10" s="19" customFormat="1" ht="38.25" x14ac:dyDescent="0.2">
      <c r="A60" s="23">
        <v>52</v>
      </c>
      <c r="B60" s="24" t="s">
        <v>237</v>
      </c>
      <c r="C60" s="24" t="s">
        <v>123</v>
      </c>
      <c r="D60" s="25" t="s">
        <v>238</v>
      </c>
      <c r="E60" s="24">
        <v>2024</v>
      </c>
      <c r="F60" s="26">
        <v>45554</v>
      </c>
      <c r="G60" s="27" t="s">
        <v>239</v>
      </c>
      <c r="H60" s="24" t="s">
        <v>28</v>
      </c>
      <c r="I60" s="23">
        <v>99</v>
      </c>
      <c r="J60" s="28" t="s">
        <v>22</v>
      </c>
    </row>
    <row r="61" spans="1:10" s="19" customFormat="1" ht="76.5" x14ac:dyDescent="0.2">
      <c r="A61" s="13">
        <v>53</v>
      </c>
      <c r="B61" s="20" t="s">
        <v>240</v>
      </c>
      <c r="C61" s="20" t="s">
        <v>241</v>
      </c>
      <c r="D61" s="15" t="s">
        <v>242</v>
      </c>
      <c r="E61" s="14">
        <v>2024</v>
      </c>
      <c r="F61" s="16">
        <v>45607</v>
      </c>
      <c r="G61" s="14" t="s">
        <v>243</v>
      </c>
      <c r="H61" s="14" t="s">
        <v>28</v>
      </c>
      <c r="I61" s="13">
        <v>50.66</v>
      </c>
      <c r="J61" s="18" t="s">
        <v>12</v>
      </c>
    </row>
    <row r="62" spans="1:10" s="19" customFormat="1" ht="38.25" x14ac:dyDescent="0.2">
      <c r="A62" s="13">
        <v>54</v>
      </c>
      <c r="B62" s="20" t="s">
        <v>244</v>
      </c>
      <c r="C62" s="20" t="s">
        <v>245</v>
      </c>
      <c r="D62" s="15" t="s">
        <v>246</v>
      </c>
      <c r="E62" s="14">
        <v>2024</v>
      </c>
      <c r="F62" s="16">
        <v>45590</v>
      </c>
      <c r="G62" s="14" t="s">
        <v>247</v>
      </c>
      <c r="H62" s="14" t="s">
        <v>28</v>
      </c>
      <c r="I62" s="18">
        <v>86.66</v>
      </c>
      <c r="J62" s="18" t="s">
        <v>13</v>
      </c>
    </row>
    <row r="63" spans="1:10" s="19" customFormat="1" ht="51" x14ac:dyDescent="0.2">
      <c r="A63" s="13">
        <v>55</v>
      </c>
      <c r="B63" s="14" t="s">
        <v>248</v>
      </c>
      <c r="C63" s="14" t="s">
        <v>249</v>
      </c>
      <c r="D63" s="15" t="s">
        <v>34</v>
      </c>
      <c r="E63" s="14">
        <v>2024</v>
      </c>
      <c r="F63" s="16">
        <v>45632</v>
      </c>
      <c r="G63" s="14" t="s">
        <v>250</v>
      </c>
      <c r="H63" s="14" t="s">
        <v>28</v>
      </c>
      <c r="I63" s="13">
        <v>92</v>
      </c>
      <c r="J63" s="13" t="s">
        <v>14</v>
      </c>
    </row>
    <row r="64" spans="1:10" s="19" customFormat="1" ht="63.75" x14ac:dyDescent="0.2">
      <c r="A64" s="13">
        <v>56</v>
      </c>
      <c r="B64" s="20" t="s">
        <v>251</v>
      </c>
      <c r="C64" s="20" t="s">
        <v>252</v>
      </c>
      <c r="D64" s="15" t="s">
        <v>253</v>
      </c>
      <c r="E64" s="14">
        <v>2024</v>
      </c>
      <c r="F64" s="16">
        <v>45591</v>
      </c>
      <c r="G64" s="14" t="s">
        <v>254</v>
      </c>
      <c r="H64" s="14" t="s">
        <v>30</v>
      </c>
      <c r="I64" s="13">
        <v>67.66</v>
      </c>
      <c r="J64" s="18" t="s">
        <v>14</v>
      </c>
    </row>
    <row r="65" spans="1:10" s="19" customFormat="1" ht="38.25" x14ac:dyDescent="0.2">
      <c r="A65" s="13">
        <v>57</v>
      </c>
      <c r="B65" s="14" t="s">
        <v>255</v>
      </c>
      <c r="C65" s="14" t="s">
        <v>256</v>
      </c>
      <c r="D65" s="15" t="s">
        <v>257</v>
      </c>
      <c r="E65" s="14">
        <v>2024</v>
      </c>
      <c r="F65" s="16">
        <v>45573</v>
      </c>
      <c r="G65" s="14" t="s">
        <v>258</v>
      </c>
      <c r="H65" s="14" t="s">
        <v>28</v>
      </c>
      <c r="I65" s="13">
        <v>79.66</v>
      </c>
      <c r="J65" s="13" t="s">
        <v>22</v>
      </c>
    </row>
    <row r="66" spans="1:10" s="19" customFormat="1" ht="38.25" x14ac:dyDescent="0.2">
      <c r="A66" s="13">
        <v>58</v>
      </c>
      <c r="B66" s="29" t="s">
        <v>259</v>
      </c>
      <c r="C66" s="14" t="s">
        <v>260</v>
      </c>
      <c r="D66" s="15" t="s">
        <v>261</v>
      </c>
      <c r="E66" s="14">
        <v>2024</v>
      </c>
      <c r="F66" s="16">
        <v>45573</v>
      </c>
      <c r="G66" s="17" t="s">
        <v>262</v>
      </c>
      <c r="H66" s="14" t="s">
        <v>28</v>
      </c>
      <c r="I66" s="13">
        <v>65.66</v>
      </c>
      <c r="J66" s="18" t="s">
        <v>14</v>
      </c>
    </row>
    <row r="67" spans="1:10" s="19" customFormat="1" ht="51" x14ac:dyDescent="0.2">
      <c r="A67" s="13">
        <v>59</v>
      </c>
      <c r="B67" s="20" t="s">
        <v>263</v>
      </c>
      <c r="C67" s="20" t="s">
        <v>264</v>
      </c>
      <c r="D67" s="15" t="s">
        <v>265</v>
      </c>
      <c r="E67" s="14">
        <v>2024</v>
      </c>
      <c r="F67" s="16">
        <v>45590</v>
      </c>
      <c r="G67" s="14" t="s">
        <v>266</v>
      </c>
      <c r="H67" s="14" t="s">
        <v>28</v>
      </c>
      <c r="I67" s="13">
        <v>83</v>
      </c>
      <c r="J67" s="13" t="s">
        <v>22</v>
      </c>
    </row>
  </sheetData>
  <mergeCells count="5">
    <mergeCell ref="A1:J5"/>
    <mergeCell ref="A6:B6"/>
    <mergeCell ref="C6:J6"/>
    <mergeCell ref="A7:B7"/>
    <mergeCell ref="C7:J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AVB-2</cp:lastModifiedBy>
  <cp:lastPrinted>2020-09-04T06:45:02Z</cp:lastPrinted>
  <dcterms:created xsi:type="dcterms:W3CDTF">2014-11-29T19:52:20Z</dcterms:created>
  <dcterms:modified xsi:type="dcterms:W3CDTF">2025-01-27T04:44:06Z</dcterms:modified>
</cp:coreProperties>
</file>